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e\Desktop\IO matters\Spring 2022\"/>
    </mc:Choice>
  </mc:AlternateContent>
  <xr:revisionPtr revIDLastSave="0" documentId="8_{DA4F7446-48FD-463F-A10B-691CBF9EC613}" xr6:coauthVersionLast="47" xr6:coauthVersionMax="47" xr10:uidLastSave="{00000000-0000-0000-0000-000000000000}"/>
  <bookViews>
    <workbookView xWindow="-108" yWindow="-108" windowWidth="23256" windowHeight="12456" activeTab="1" xr2:uid="{A01A20FD-AC20-4F98-993F-905D03188C9F}"/>
  </bookViews>
  <sheets>
    <sheet name="Roster" sheetId="3" r:id="rId1"/>
    <sheet name="Lineup" sheetId="1" r:id="rId2"/>
    <sheet name="Game" sheetId="2" r:id="rId3"/>
    <sheet name="Pitching Rules" sheetId="4" r:id="rId4"/>
  </sheets>
  <definedNames>
    <definedName name="_xlnm.Print_Area" localSheetId="2">Game!$A$1:$O$21</definedName>
    <definedName name="_xlnm.Print_Area" localSheetId="1">Lineup!$A$1:$E$25</definedName>
    <definedName name="_xlnm.Print_Area" localSheetId="0">Roster!$A$1:$F$20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" i="2" l="1"/>
  <c r="D18" i="2" l="1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R18" i="2"/>
  <c r="Q18" i="2"/>
  <c r="R17" i="2"/>
  <c r="Q17" i="2"/>
  <c r="Q16" i="2"/>
  <c r="Q15" i="2"/>
  <c r="Q14" i="2"/>
  <c r="Q13" i="2"/>
  <c r="Q12" i="2"/>
  <c r="Q11" i="2"/>
  <c r="Q9" i="2"/>
  <c r="Q8" i="2"/>
  <c r="Q7" i="2"/>
  <c r="Q6" i="2"/>
  <c r="F32" i="2"/>
  <c r="F31" i="2"/>
  <c r="F30" i="2"/>
  <c r="F29" i="2"/>
  <c r="F28" i="2"/>
  <c r="F27" i="2"/>
  <c r="F26" i="2"/>
  <c r="F25" i="2"/>
  <c r="F24" i="2"/>
  <c r="F23" i="2"/>
  <c r="E32" i="2"/>
  <c r="E31" i="2"/>
  <c r="E30" i="2"/>
  <c r="E29" i="2"/>
  <c r="E28" i="2"/>
  <c r="E27" i="2"/>
  <c r="E26" i="2"/>
  <c r="E25" i="2"/>
  <c r="E24" i="2"/>
  <c r="E23" i="2"/>
  <c r="J32" i="2"/>
  <c r="I32" i="2"/>
  <c r="H32" i="2"/>
  <c r="G32" i="2"/>
  <c r="J31" i="2"/>
  <c r="I31" i="2"/>
  <c r="H31" i="2"/>
  <c r="G31" i="2"/>
  <c r="J30" i="2"/>
  <c r="I30" i="2"/>
  <c r="H30" i="2"/>
  <c r="G30" i="2"/>
  <c r="J29" i="2"/>
  <c r="I29" i="2"/>
  <c r="H29" i="2"/>
  <c r="G29" i="2"/>
  <c r="J28" i="2"/>
  <c r="I28" i="2"/>
  <c r="H28" i="2"/>
  <c r="G28" i="2"/>
  <c r="J27" i="2"/>
  <c r="I27" i="2"/>
  <c r="H27" i="2"/>
  <c r="G27" i="2"/>
  <c r="J26" i="2"/>
  <c r="I26" i="2"/>
  <c r="H26" i="2"/>
  <c r="G26" i="2"/>
  <c r="J25" i="2"/>
  <c r="I25" i="2"/>
  <c r="H25" i="2"/>
  <c r="G25" i="2"/>
  <c r="J24" i="2"/>
  <c r="I24" i="2"/>
  <c r="H24" i="2"/>
  <c r="G24" i="2"/>
  <c r="J23" i="2"/>
  <c r="I23" i="2"/>
  <c r="H23" i="2"/>
  <c r="G23" i="2"/>
  <c r="B2" i="2"/>
  <c r="B1" i="2"/>
  <c r="R16" i="2"/>
  <c r="R15" i="2"/>
  <c r="R14" i="2"/>
  <c r="R13" i="2"/>
  <c r="R12" i="2"/>
  <c r="R11" i="2"/>
  <c r="R10" i="2"/>
  <c r="Q10" i="2"/>
  <c r="R9" i="2"/>
  <c r="R8" i="2"/>
  <c r="R7" i="2"/>
  <c r="R6" i="2"/>
</calcChain>
</file>

<file path=xl/sharedStrings.xml><?xml version="1.0" encoding="utf-8"?>
<sst xmlns="http://schemas.openxmlformats.org/spreadsheetml/2006/main" count="136" uniqueCount="94">
  <si>
    <t>Date:</t>
  </si>
  <si>
    <t>Time:</t>
  </si>
  <si>
    <t xml:space="preserve">                                                                                                </t>
  </si>
  <si>
    <t>Lineup</t>
  </si>
  <si>
    <t>Order</t>
  </si>
  <si>
    <t>#</t>
  </si>
  <si>
    <t>Player</t>
  </si>
  <si>
    <t>League Age</t>
  </si>
  <si>
    <t>Absent:</t>
  </si>
  <si>
    <t>Game - position summary</t>
  </si>
  <si>
    <t># of Innings</t>
  </si>
  <si>
    <t>P</t>
  </si>
  <si>
    <t>Infield</t>
  </si>
  <si>
    <t>Outfield</t>
  </si>
  <si>
    <t>OUT</t>
  </si>
  <si>
    <t>RF</t>
  </si>
  <si>
    <t>out</t>
  </si>
  <si>
    <t>3B</t>
  </si>
  <si>
    <t>LF</t>
  </si>
  <si>
    <t>2B</t>
  </si>
  <si>
    <t>SS</t>
  </si>
  <si>
    <t>CF</t>
  </si>
  <si>
    <t>1B</t>
  </si>
  <si>
    <t>C</t>
  </si>
  <si>
    <t>1  Day</t>
  </si>
  <si>
    <t>2 Days</t>
  </si>
  <si>
    <t>3 Days</t>
  </si>
  <si>
    <t>1-20</t>
  </si>
  <si>
    <t>21-35</t>
  </si>
  <si>
    <t>36-50</t>
  </si>
  <si>
    <t>51-65</t>
  </si>
  <si>
    <t>[DIVISION]</t>
  </si>
  <si>
    <t>[TEAM NAME]</t>
  </si>
  <si>
    <t>Instructions:</t>
  </si>
  <si>
    <t>* League Age: please ensure that you are using the league age for each player as noted in the roster you received from LFLL</t>
  </si>
  <si>
    <t>Parents' Names</t>
  </si>
  <si>
    <t>Email</t>
  </si>
  <si>
    <t>Phone</t>
  </si>
  <si>
    <t>Jersey #</t>
  </si>
  <si>
    <t>- Roster information will be emailed to you from LFLL.  Copy/paste here to have it handy.</t>
  </si>
  <si>
    <t xml:space="preserve">Position </t>
  </si>
  <si>
    <t>Abbrev.</t>
  </si>
  <si>
    <t>Pitcher</t>
  </si>
  <si>
    <t>Catcher</t>
  </si>
  <si>
    <t>1st base</t>
  </si>
  <si>
    <t>2nd base</t>
  </si>
  <si>
    <t>3rd base</t>
  </si>
  <si>
    <t>Short stop</t>
  </si>
  <si>
    <t>Left field</t>
  </si>
  <si>
    <t>Center field</t>
  </si>
  <si>
    <t>Right field</t>
  </si>
  <si>
    <t>** GRAY AREA WILL  NOT PRINT **</t>
  </si>
  <si>
    <t xml:space="preserve">          should appear for every position for every inning.</t>
  </si>
  <si>
    <t xml:space="preserve">          - Make sure you have not missed any positions and/or entered the same position more than once using the "check" in rows 23-32.  A value of "1" </t>
  </si>
  <si>
    <t>Pitching Rules</t>
  </si>
  <si>
    <t>(a) Any player on a regular season team may pitch. (NOTE: There is no limit to the number of pitchers a team may use in a game.)</t>
  </si>
  <si>
    <t>(b) A pitcher once removed from the mound cannot return as a pitcher. Intermediate (50-70), Junior, and Senior League Divisions only: A pitcher remaining in the game, but moving to a different position, can return as a pitcher anytime in the remainder of the game, but only once per game.</t>
  </si>
  <si>
    <t>(c) The manager must remove the pitcher when said pitcher reaches the limit for his/her age group as noted below, but the pitcher may remain in the game at another position:</t>
  </si>
  <si>
    <t>https://www.littleleague.org/playing-rules/pitch-count/</t>
  </si>
  <si>
    <r>
      <rPr>
        <b/>
        <sz val="11"/>
        <color theme="1"/>
        <rFont val="Calibri"/>
        <family val="2"/>
      </rPr>
      <t>Note 1</t>
    </r>
    <r>
      <rPr>
        <sz val="11"/>
        <color theme="1"/>
        <rFont val="Calibri"/>
        <family val="2"/>
        <scheme val="minor"/>
      </rPr>
      <t xml:space="preserve">: A pitcher who delivers </t>
    </r>
    <r>
      <rPr>
        <sz val="11"/>
        <color rgb="FFFF0000"/>
        <rFont val="Calibri"/>
        <family val="2"/>
        <scheme val="minor"/>
      </rPr>
      <t>41 or more pitches in a game</t>
    </r>
    <r>
      <rPr>
        <sz val="11"/>
        <color theme="1"/>
        <rFont val="Calibri"/>
        <family val="2"/>
        <scheme val="minor"/>
      </rPr>
      <t xml:space="preserve"> cannot play the position of catcher for the remainder of that day. </t>
    </r>
  </si>
  <si>
    <r>
      <rPr>
        <b/>
        <sz val="11"/>
        <color theme="1"/>
        <rFont val="Calibri"/>
        <family val="2"/>
      </rPr>
      <t>Note 2</t>
    </r>
    <r>
      <rPr>
        <sz val="11"/>
        <color theme="1"/>
        <rFont val="Calibri"/>
        <family val="2"/>
        <scheme val="minor"/>
      </rPr>
      <t xml:space="preserve">: Any player who has played the position of catcher in </t>
    </r>
    <r>
      <rPr>
        <sz val="11"/>
        <color rgb="FFFF0000"/>
        <rFont val="Calibri"/>
        <family val="2"/>
        <scheme val="minor"/>
      </rPr>
      <t>four or more innings in a game</t>
    </r>
    <r>
      <rPr>
        <sz val="11"/>
        <color theme="1"/>
        <rFont val="Calibri"/>
        <family val="2"/>
        <scheme val="minor"/>
      </rPr>
      <t xml:space="preserve"> is not eligible to pitch on that calendar day.</t>
    </r>
  </si>
  <si>
    <t>(d) Pitchers league age 14 and under must adhere to the following rest requirements:</t>
  </si>
  <si>
    <t>required calendar days of rest</t>
  </si>
  <si>
    <t>pitches in a day</t>
  </si>
  <si>
    <t>0 Days</t>
  </si>
  <si>
    <t>4 Days</t>
  </si>
  <si>
    <t>66+</t>
  </si>
  <si>
    <r>
      <rPr>
        <b/>
        <sz val="11"/>
        <color theme="1"/>
        <rFont val="Calibri"/>
        <family val="2"/>
      </rPr>
      <t>13-16</t>
    </r>
    <r>
      <rPr>
        <sz val="11"/>
        <color theme="1"/>
        <rFont val="Calibri"/>
        <family val="2"/>
        <scheme val="minor"/>
      </rPr>
      <t> </t>
    </r>
  </si>
  <si>
    <r>
      <rPr>
        <b/>
        <sz val="11"/>
        <color theme="1"/>
        <rFont val="Calibri"/>
        <family val="2"/>
      </rPr>
      <t>9-10</t>
    </r>
    <r>
      <rPr>
        <sz val="11"/>
        <color theme="1"/>
        <rFont val="Calibri"/>
        <family val="2"/>
        <scheme val="minor"/>
      </rPr>
      <t> </t>
    </r>
  </si>
  <si>
    <r>
      <rPr>
        <b/>
        <sz val="11"/>
        <color theme="1"/>
        <rFont val="Calibri"/>
        <family val="2"/>
      </rPr>
      <t>7-8</t>
    </r>
    <r>
      <rPr>
        <sz val="11"/>
        <color theme="1"/>
        <rFont val="Calibri"/>
        <family val="2"/>
        <scheme val="minor"/>
      </rPr>
      <t> </t>
    </r>
  </si>
  <si>
    <r>
      <rPr>
        <b/>
        <sz val="11"/>
        <color theme="1"/>
        <rFont val="Calibri"/>
        <family val="2"/>
      </rPr>
      <t>11-12</t>
    </r>
    <r>
      <rPr>
        <sz val="11"/>
        <color theme="1"/>
        <rFont val="Calibri"/>
        <family val="2"/>
        <scheme val="minor"/>
      </rPr>
      <t> </t>
    </r>
  </si>
  <si>
    <t>Pitch Limit</t>
  </si>
  <si>
    <t>95 pitches per day</t>
  </si>
  <si>
    <t>85 pitches per day</t>
  </si>
  <si>
    <t>75 pitches per day</t>
  </si>
  <si>
    <t>50 pitches per day</t>
  </si>
  <si>
    <r>
      <rPr>
        <b/>
        <sz val="11"/>
        <color theme="1"/>
        <rFont val="Calibri"/>
        <family val="2"/>
      </rPr>
      <t>Exception</t>
    </r>
    <r>
      <rPr>
        <sz val="11"/>
        <color theme="1"/>
        <rFont val="Calibri"/>
        <family val="2"/>
        <scheme val="minor"/>
      </rPr>
      <t xml:space="preserve">: If a pitcher reaches the limit imposed in Regulation VI (c) for his/her league age while facing a batter, the pitcher may continue to pitch until any one of the following conditions occurs: 1. That batter reaches base; 2. That batter is put out; 3. The third out is made to complete the half-inning. </t>
    </r>
  </si>
  <si>
    <r>
      <rPr>
        <b/>
        <sz val="11"/>
        <color theme="1"/>
        <rFont val="Calibri"/>
        <family val="2"/>
      </rPr>
      <t>Exception:</t>
    </r>
    <r>
      <rPr>
        <sz val="11"/>
        <color theme="1"/>
        <rFont val="Calibri"/>
        <family val="2"/>
        <scheme val="minor"/>
      </rPr>
      <t xml:space="preserve"> If a pitcher reaches a day(s) of rest threshold while facing a batter, the pitcher may continue to pitch until any one of the following conditions occurs: (1) that batter reaches base; (2) that batter is retired; or (3) the third out is made to complete the half-inning or the game. The pitcher will only be required to observe the calendar day(s) of rest for the threshold he/she reached during that at-bat, provided that pitcher is removed or the game is completed before delivering a pitch to another batter.  </t>
    </r>
    <r>
      <rPr>
        <sz val="11"/>
        <color rgb="FFFF0000"/>
        <rFont val="Calibri"/>
        <family val="2"/>
        <scheme val="minor"/>
      </rPr>
      <t xml:space="preserve">I.e. </t>
    </r>
    <r>
      <rPr>
        <u/>
        <sz val="11"/>
        <color rgb="FFFF0000"/>
        <rFont val="Calibri"/>
        <family val="2"/>
        <scheme val="minor"/>
      </rPr>
      <t>First pitch to last batter</t>
    </r>
    <r>
      <rPr>
        <sz val="11"/>
        <color rgb="FFFF0000"/>
        <rFont val="Calibri"/>
        <family val="2"/>
        <scheme val="minor"/>
      </rPr>
      <t xml:space="preserve"> is what will be used to determine required days of rest.</t>
    </r>
  </si>
  <si>
    <t>(d) Pitchers league age 15-16 must adhere to the following rest requirements:</t>
  </si>
  <si>
    <t>1-30</t>
  </si>
  <si>
    <t>31-45</t>
  </si>
  <si>
    <t>46-60</t>
  </si>
  <si>
    <t>61-75</t>
  </si>
  <si>
    <t>76+</t>
  </si>
  <si>
    <t>- Enter players' jersey #, name, and league age* in batting order</t>
  </si>
  <si>
    <t>- Enter your division and team name, whether you are home/away, and game date and time</t>
  </si>
  <si>
    <t>HOME/AWAY</t>
  </si>
  <si>
    <t>- Game date/time, team name, home/away, and lineup are all linked to the "Lineup" tab and will automatically fill once that tab is completed</t>
  </si>
  <si>
    <t>- Bring 2 copies to the game - 1 for the umpire and 1 for the scorekeeper</t>
  </si>
  <si>
    <t>- Enter the position each player will play for each inning using the position abbreviations in the drop-down list.  Refer to your division's playing rules for</t>
  </si>
  <si>
    <t xml:space="preserve">     minimum play time requirements.  Refer to next tab for Pitching Rules for all divisions.</t>
  </si>
  <si>
    <t xml:space="preserve">          complied with division rules for minimum play time requirements and other rules.</t>
  </si>
  <si>
    <t xml:space="preserve">          - Use summary in columns Q-U to note the number of innings each player will play pitcher/catcher/infield/outfield or sit out.  Make sure you have </t>
  </si>
  <si>
    <t>- Bring a copy to the game for your reference.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</si>
</sst>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;@"/>
    <numFmt numFmtId="165" formatCode="[$-F800]dddd\,\ mmmm\ dd\,\ yyyy"/>
    <numFmt numFmtId="166" formatCode="[$-F400]h:mm:ss\ AM/PM"/>
    <numFmt numFmtId="167" formatCode="[$-409]h:mm\ AM/PM;@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8">
    <xf numFmtId="0" fontId="0" fillId="0" borderId="0" xfId="0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164" fontId="4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9" fillId="2" borderId="7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/>
    <xf numFmtId="0" fontId="6" fillId="0" borderId="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9" fillId="0" borderId="0" xfId="0" applyFont="1"/>
    <xf numFmtId="0" fontId="0" fillId="0" borderId="0" xfId="0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center" wrapText="1"/>
    </xf>
    <xf numFmtId="164" fontId="9" fillId="0" borderId="0" xfId="0" applyNumberFormat="1" applyFont="1" applyAlignment="1">
      <alignment horizontal="left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4" fillId="3" borderId="0" xfId="0" applyFont="1" applyFill="1"/>
    <xf numFmtId="0" fontId="4" fillId="3" borderId="0" xfId="0" quotePrefix="1" applyFont="1" applyFill="1"/>
    <xf numFmtId="0" fontId="4" fillId="3" borderId="0" xfId="0" applyFont="1" applyFill="1" applyAlignment="1">
      <alignment wrapText="1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3" borderId="0" xfId="0" applyFill="1"/>
    <xf numFmtId="0" fontId="7" fillId="3" borderId="0" xfId="0" applyFont="1" applyFill="1"/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12" fillId="3" borderId="0" xfId="0" applyFont="1" applyFill="1"/>
    <xf numFmtId="0" fontId="13" fillId="3" borderId="0" xfId="0" applyFont="1" applyFill="1"/>
    <xf numFmtId="0" fontId="0" fillId="3" borderId="0" xfId="0" quotePrefix="1" applyFill="1"/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5" fillId="0" borderId="0" xfId="1"/>
    <xf numFmtId="0" fontId="0" fillId="0" borderId="0" xfId="0" applyBorder="1" applyAlignment="1"/>
    <xf numFmtId="0" fontId="2" fillId="3" borderId="5" xfId="0" applyFont="1" applyFill="1" applyBorder="1" applyAlignment="1">
      <alignment horizontal="center" wrapText="1"/>
    </xf>
    <xf numFmtId="0" fontId="0" fillId="0" borderId="0" xfId="0" applyFill="1" applyBorder="1" applyAlignment="1"/>
    <xf numFmtId="16" fontId="0" fillId="0" borderId="0" xfId="0" quotePrefix="1" applyNumberFormat="1" applyBorder="1" applyAlignment="1"/>
    <xf numFmtId="0" fontId="0" fillId="0" borderId="0" xfId="0" quotePrefix="1" applyBorder="1" applyAlignment="1"/>
    <xf numFmtId="165" fontId="4" fillId="0" borderId="0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165" fontId="0" fillId="0" borderId="0" xfId="0" applyNumberFormat="1" applyAlignment="1">
      <alignment horizontal="center"/>
    </xf>
    <xf numFmtId="0" fontId="11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/>
    </xf>
    <xf numFmtId="0" fontId="8" fillId="0" borderId="0" xfId="0" applyFont="1" applyBorder="1"/>
    <xf numFmtId="0" fontId="8" fillId="0" borderId="13" xfId="0" applyFont="1" applyBorder="1"/>
    <xf numFmtId="0" fontId="2" fillId="3" borderId="5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0</xdr:row>
          <xdr:rowOff>137160</xdr:rowOff>
        </xdr:from>
        <xdr:to>
          <xdr:col>14</xdr:col>
          <xdr:colOff>266700</xdr:colOff>
          <xdr:row>7</xdr:row>
          <xdr:rowOff>198120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ittleleague.org/playing-rules/pitch-cou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AF174-EFEC-4592-BA16-78ADFD05FF58}">
  <dimension ref="A1:R25"/>
  <sheetViews>
    <sheetView showGridLines="0" zoomScale="85" zoomScaleNormal="85" zoomScaleSheetLayoutView="100" workbookViewId="0">
      <selection activeCell="H2" sqref="H2"/>
    </sheetView>
  </sheetViews>
  <sheetFormatPr defaultColWidth="9.109375" defaultRowHeight="18" x14ac:dyDescent="0.35"/>
  <cols>
    <col min="1" max="1" width="8.44140625" style="11" customWidth="1"/>
    <col min="2" max="2" width="24.109375" style="11" customWidth="1"/>
    <col min="3" max="3" width="11.88671875" style="4" customWidth="1"/>
    <col min="4" max="6" width="24.109375" style="11" customWidth="1"/>
    <col min="7" max="16384" width="9.109375" style="4"/>
  </cols>
  <sheetData>
    <row r="1" spans="1:18" ht="36" x14ac:dyDescent="0.35">
      <c r="A1" s="29" t="s">
        <v>38</v>
      </c>
      <c r="B1" s="29" t="s">
        <v>6</v>
      </c>
      <c r="C1" s="29" t="s">
        <v>7</v>
      </c>
      <c r="D1" s="29" t="s">
        <v>35</v>
      </c>
      <c r="E1" s="29" t="s">
        <v>36</v>
      </c>
      <c r="F1" s="29" t="s">
        <v>37</v>
      </c>
      <c r="G1" s="37"/>
      <c r="H1" s="52" t="s">
        <v>51</v>
      </c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x14ac:dyDescent="0.35">
      <c r="A2" s="6"/>
      <c r="B2" s="3"/>
      <c r="C2" s="2"/>
      <c r="D2" s="3"/>
      <c r="E2" s="3"/>
      <c r="F2" s="3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s="8" customFormat="1" x14ac:dyDescent="0.35">
      <c r="A3" s="6"/>
      <c r="B3" s="3"/>
      <c r="C3" s="2"/>
      <c r="D3" s="3"/>
      <c r="E3" s="3"/>
      <c r="F3" s="3"/>
      <c r="G3" s="39"/>
      <c r="H3" s="53" t="s">
        <v>33</v>
      </c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x14ac:dyDescent="0.35">
      <c r="A4" s="6"/>
      <c r="B4" s="3"/>
      <c r="C4" s="2"/>
      <c r="D4" s="3"/>
      <c r="E4" s="3"/>
      <c r="F4" s="3"/>
      <c r="G4" s="37"/>
      <c r="H4" s="38" t="s">
        <v>39</v>
      </c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x14ac:dyDescent="0.35">
      <c r="A5" s="6"/>
      <c r="B5" s="3"/>
      <c r="C5" s="2"/>
      <c r="D5" s="3"/>
      <c r="E5" s="3"/>
      <c r="F5" s="3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x14ac:dyDescent="0.35">
      <c r="A6" s="6"/>
      <c r="B6" s="3"/>
      <c r="C6" s="2"/>
      <c r="D6" s="3"/>
      <c r="E6" s="3"/>
      <c r="F6" s="3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x14ac:dyDescent="0.35">
      <c r="A7" s="6"/>
      <c r="B7" s="9"/>
      <c r="C7" s="10"/>
      <c r="D7" s="9"/>
      <c r="E7" s="9"/>
      <c r="F7" s="9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x14ac:dyDescent="0.35">
      <c r="A8" s="6"/>
      <c r="B8" s="3"/>
      <c r="C8" s="2"/>
      <c r="D8" s="3"/>
      <c r="E8" s="3"/>
      <c r="F8" s="3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 x14ac:dyDescent="0.35">
      <c r="A9" s="6"/>
      <c r="B9" s="3"/>
      <c r="C9" s="2"/>
      <c r="D9" s="3"/>
      <c r="E9" s="3"/>
      <c r="F9" s="3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18" x14ac:dyDescent="0.35">
      <c r="A10" s="6"/>
      <c r="B10" s="3"/>
      <c r="C10" s="2"/>
      <c r="D10" s="3"/>
      <c r="E10" s="3"/>
      <c r="F10" s="3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x14ac:dyDescent="0.35">
      <c r="A11" s="6"/>
      <c r="B11" s="3"/>
      <c r="C11" s="2"/>
      <c r="D11" s="3"/>
      <c r="E11" s="3"/>
      <c r="F11" s="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x14ac:dyDescent="0.35">
      <c r="A12" s="6"/>
      <c r="B12" s="3"/>
      <c r="C12" s="2"/>
      <c r="D12" s="3"/>
      <c r="E12" s="3"/>
      <c r="F12" s="3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x14ac:dyDescent="0.35">
      <c r="A13" s="6"/>
      <c r="B13" s="3"/>
      <c r="C13" s="2"/>
      <c r="D13" s="3"/>
      <c r="E13" s="3"/>
      <c r="F13" s="3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1:18" x14ac:dyDescent="0.35">
      <c r="A14" s="6"/>
      <c r="B14" s="3"/>
      <c r="C14" s="2"/>
      <c r="D14" s="3"/>
      <c r="E14" s="3"/>
      <c r="F14" s="3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18" x14ac:dyDescent="0.35">
      <c r="A15" s="6"/>
      <c r="B15" s="3"/>
      <c r="C15" s="2"/>
      <c r="D15" s="3"/>
      <c r="E15" s="3"/>
      <c r="F15" s="3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1:18" x14ac:dyDescent="0.35">
      <c r="A16" s="6"/>
      <c r="B16" s="3"/>
      <c r="C16" s="2"/>
      <c r="D16" s="3"/>
      <c r="E16" s="3"/>
      <c r="F16" s="3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 x14ac:dyDescent="0.35">
      <c r="A17" s="6"/>
      <c r="B17" s="3"/>
      <c r="C17" s="2"/>
      <c r="D17" s="3"/>
      <c r="E17" s="3"/>
      <c r="F17" s="3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1:18" x14ac:dyDescent="0.35">
      <c r="A18" s="6"/>
      <c r="B18" s="3"/>
      <c r="C18" s="2"/>
      <c r="D18" s="3"/>
      <c r="E18" s="3"/>
      <c r="F18" s="3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</row>
    <row r="19" spans="1:18" x14ac:dyDescent="0.35">
      <c r="A19" s="6"/>
      <c r="B19" s="3"/>
      <c r="C19" s="2"/>
      <c r="D19" s="3"/>
      <c r="E19" s="3"/>
      <c r="F19" s="3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0" spans="1:18" x14ac:dyDescent="0.35">
      <c r="A20" s="2"/>
      <c r="B20" s="2"/>
      <c r="C20" s="3"/>
      <c r="D20" s="2"/>
      <c r="E20" s="2"/>
      <c r="F20" s="2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</row>
    <row r="21" spans="1:18" x14ac:dyDescent="0.35">
      <c r="A21" s="41"/>
      <c r="B21" s="41"/>
      <c r="C21" s="40"/>
      <c r="D21" s="41"/>
      <c r="E21" s="41"/>
      <c r="F21" s="41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</row>
    <row r="22" spans="1:18" x14ac:dyDescent="0.35">
      <c r="A22" s="41"/>
      <c r="B22" s="41"/>
      <c r="C22" s="40"/>
      <c r="D22" s="41"/>
      <c r="E22" s="41"/>
      <c r="F22" s="41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</row>
    <row r="23" spans="1:18" x14ac:dyDescent="0.35">
      <c r="A23" s="41"/>
      <c r="B23" s="41"/>
      <c r="C23" s="40"/>
      <c r="D23" s="41"/>
      <c r="E23" s="41"/>
      <c r="F23" s="41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</row>
    <row r="24" spans="1:18" x14ac:dyDescent="0.35">
      <c r="A24" s="41"/>
      <c r="B24" s="41"/>
      <c r="C24" s="40"/>
      <c r="D24" s="41"/>
      <c r="E24" s="41"/>
      <c r="F24" s="41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</row>
    <row r="25" spans="1:18" x14ac:dyDescent="0.35">
      <c r="A25" s="41"/>
      <c r="B25" s="41"/>
      <c r="C25" s="40"/>
      <c r="D25" s="41"/>
      <c r="E25" s="41"/>
      <c r="F25" s="41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</sheetData>
  <pageMargins left="0.7" right="0.7" top="0.75" bottom="0.75" header="0.3" footer="0.3"/>
  <pageSetup scale="7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11455-7831-4B6E-A650-2EDE5E1E57E5}">
  <dimension ref="A1:U30"/>
  <sheetViews>
    <sheetView showGridLines="0" tabSelected="1" zoomScale="85" zoomScaleNormal="85" zoomScaleSheetLayoutView="100" workbookViewId="0">
      <selection activeCell="J12" sqref="J12"/>
    </sheetView>
  </sheetViews>
  <sheetFormatPr defaultColWidth="9.109375" defaultRowHeight="18" x14ac:dyDescent="0.35"/>
  <cols>
    <col min="1" max="1" width="11.5546875" style="4" customWidth="1"/>
    <col min="2" max="2" width="8.44140625" style="11" customWidth="1"/>
    <col min="3" max="3" width="24.109375" style="11" customWidth="1"/>
    <col min="4" max="4" width="11.88671875" style="4" customWidth="1"/>
    <col min="5" max="5" width="9.6640625" style="4" customWidth="1"/>
    <col min="6" max="16384" width="9.109375" style="4"/>
  </cols>
  <sheetData>
    <row r="1" spans="1:21" x14ac:dyDescent="0.35">
      <c r="A1" s="28" t="s">
        <v>31</v>
      </c>
      <c r="B1" s="2"/>
      <c r="C1" s="28" t="s">
        <v>32</v>
      </c>
      <c r="D1" s="28" t="s">
        <v>86</v>
      </c>
      <c r="F1" s="37"/>
      <c r="G1" s="52" t="s">
        <v>51</v>
      </c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x14ac:dyDescent="0.35">
      <c r="A2" s="5" t="s">
        <v>0</v>
      </c>
      <c r="B2" s="64"/>
      <c r="C2" s="64"/>
      <c r="D2" s="64"/>
      <c r="E2" s="3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x14ac:dyDescent="0.35">
      <c r="A3" s="3" t="s">
        <v>1</v>
      </c>
      <c r="B3" s="65"/>
      <c r="C3" s="65"/>
      <c r="D3" s="65"/>
      <c r="E3" s="3"/>
      <c r="F3" s="37"/>
      <c r="G3" s="53" t="s">
        <v>33</v>
      </c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x14ac:dyDescent="0.35">
      <c r="A4" s="3"/>
      <c r="B4" s="2"/>
      <c r="C4" s="2" t="s">
        <v>2</v>
      </c>
      <c r="D4" s="3"/>
      <c r="E4" s="3"/>
      <c r="F4" s="37"/>
      <c r="G4" s="38" t="s">
        <v>85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x14ac:dyDescent="0.35">
      <c r="A5" s="66" t="s">
        <v>3</v>
      </c>
      <c r="B5" s="66"/>
      <c r="C5" s="66"/>
      <c r="D5" s="66"/>
      <c r="E5" s="3"/>
      <c r="F5" s="37"/>
      <c r="G5" s="38" t="s">
        <v>84</v>
      </c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ht="36" x14ac:dyDescent="0.35">
      <c r="A6" s="29" t="s">
        <v>4</v>
      </c>
      <c r="B6" s="29" t="s">
        <v>5</v>
      </c>
      <c r="C6" s="29" t="s">
        <v>6</v>
      </c>
      <c r="D6" s="29" t="s">
        <v>7</v>
      </c>
      <c r="E6" s="3"/>
      <c r="F6" s="37"/>
      <c r="G6" s="38" t="s">
        <v>88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x14ac:dyDescent="0.35">
      <c r="A7" s="2">
        <v>1</v>
      </c>
      <c r="B7" s="6"/>
      <c r="C7" s="3"/>
      <c r="D7" s="2"/>
      <c r="E7" s="3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s="8" customFormat="1" x14ac:dyDescent="0.35">
      <c r="A8" s="2">
        <v>2</v>
      </c>
      <c r="B8" s="6"/>
      <c r="C8" s="3"/>
      <c r="D8" s="2"/>
      <c r="E8" s="7"/>
      <c r="F8" s="39"/>
      <c r="G8" s="37" t="s">
        <v>34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</row>
    <row r="9" spans="1:21" x14ac:dyDescent="0.35">
      <c r="A9" s="2">
        <v>3</v>
      </c>
      <c r="B9" s="6"/>
      <c r="C9" s="3"/>
      <c r="D9" s="2"/>
      <c r="E9" s="3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</row>
    <row r="10" spans="1:21" x14ac:dyDescent="0.35">
      <c r="A10" s="2">
        <v>4</v>
      </c>
      <c r="B10" s="6"/>
      <c r="C10" s="3"/>
      <c r="D10" s="2"/>
      <c r="E10" s="3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</row>
    <row r="11" spans="1:21" x14ac:dyDescent="0.35">
      <c r="A11" s="2">
        <v>5</v>
      </c>
      <c r="B11" s="6"/>
      <c r="C11" s="3"/>
      <c r="D11" s="2"/>
      <c r="E11" s="3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spans="1:21" x14ac:dyDescent="0.35">
      <c r="A12" s="2">
        <v>6</v>
      </c>
      <c r="B12" s="6"/>
      <c r="C12" s="9"/>
      <c r="D12" s="10"/>
      <c r="E12" s="3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</row>
    <row r="13" spans="1:21" x14ac:dyDescent="0.35">
      <c r="A13" s="2">
        <v>7</v>
      </c>
      <c r="B13" s="6"/>
      <c r="C13" s="3"/>
      <c r="D13" s="2"/>
      <c r="E13" s="3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</row>
    <row r="14" spans="1:21" x14ac:dyDescent="0.35">
      <c r="A14" s="2">
        <v>8</v>
      </c>
      <c r="B14" s="6"/>
      <c r="C14" s="3"/>
      <c r="D14" s="2"/>
      <c r="E14" s="3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</row>
    <row r="15" spans="1:21" x14ac:dyDescent="0.35">
      <c r="A15" s="2">
        <v>9</v>
      </c>
      <c r="B15" s="6"/>
      <c r="C15" s="3"/>
      <c r="D15" s="2"/>
      <c r="E15" s="3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</row>
    <row r="16" spans="1:21" x14ac:dyDescent="0.35">
      <c r="A16" s="2">
        <v>10</v>
      </c>
      <c r="B16" s="6"/>
      <c r="C16" s="3"/>
      <c r="D16" s="2"/>
      <c r="E16" s="3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 x14ac:dyDescent="0.35">
      <c r="A17" s="2">
        <v>11</v>
      </c>
      <c r="B17" s="6"/>
      <c r="C17" s="3"/>
      <c r="D17" s="2"/>
      <c r="E17" s="3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1:21" x14ac:dyDescent="0.35">
      <c r="A18" s="2">
        <v>12</v>
      </c>
      <c r="B18" s="6"/>
      <c r="C18" s="3"/>
      <c r="D18" s="2"/>
      <c r="E18" s="3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1:21" x14ac:dyDescent="0.35">
      <c r="A19" s="2">
        <v>13</v>
      </c>
      <c r="B19" s="6"/>
      <c r="C19" s="3"/>
      <c r="D19" s="2"/>
      <c r="E19" s="3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</row>
    <row r="20" spans="1:21" x14ac:dyDescent="0.35">
      <c r="A20" s="2"/>
      <c r="B20" s="6"/>
      <c r="C20" s="3"/>
      <c r="D20" s="2"/>
      <c r="E20" s="3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</row>
    <row r="21" spans="1:21" x14ac:dyDescent="0.35">
      <c r="A21" s="1" t="s">
        <v>8</v>
      </c>
      <c r="B21" s="6"/>
      <c r="C21" s="3"/>
      <c r="D21" s="2"/>
      <c r="E21" s="3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</row>
    <row r="22" spans="1:21" x14ac:dyDescent="0.35">
      <c r="A22" s="3"/>
      <c r="B22" s="6"/>
      <c r="C22" s="3"/>
      <c r="D22" s="2"/>
      <c r="E22" s="3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</row>
    <row r="23" spans="1:21" x14ac:dyDescent="0.35">
      <c r="A23" s="3"/>
      <c r="B23" s="6"/>
      <c r="C23" s="3"/>
      <c r="D23" s="2"/>
      <c r="E23" s="3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</row>
    <row r="24" spans="1:21" x14ac:dyDescent="0.35">
      <c r="A24" s="3"/>
      <c r="B24" s="6"/>
      <c r="C24" s="3"/>
      <c r="D24" s="2"/>
      <c r="E24" s="3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</row>
    <row r="25" spans="1:21" x14ac:dyDescent="0.35">
      <c r="A25" s="3"/>
      <c r="B25" s="2"/>
      <c r="C25" s="2"/>
      <c r="D25" s="3"/>
      <c r="E25" s="3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</row>
    <row r="26" spans="1:21" x14ac:dyDescent="0.35">
      <c r="A26" s="40"/>
      <c r="B26" s="41"/>
      <c r="C26" s="41"/>
      <c r="D26" s="40"/>
      <c r="E26" s="40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1:21" x14ac:dyDescent="0.35">
      <c r="A27" s="40"/>
      <c r="B27" s="41"/>
      <c r="C27" s="41"/>
      <c r="D27" s="40"/>
      <c r="E27" s="40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</row>
    <row r="28" spans="1:21" x14ac:dyDescent="0.35">
      <c r="A28" s="40"/>
      <c r="B28" s="41"/>
      <c r="C28" s="41"/>
      <c r="D28" s="40"/>
      <c r="E28" s="40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</row>
    <row r="29" spans="1:21" x14ac:dyDescent="0.35">
      <c r="A29" s="40"/>
      <c r="B29" s="41"/>
      <c r="C29" s="41"/>
      <c r="D29" s="40"/>
      <c r="E29" s="40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</row>
    <row r="30" spans="1:21" x14ac:dyDescent="0.35">
      <c r="A30" s="40"/>
      <c r="B30" s="41"/>
      <c r="C30" s="41"/>
      <c r="D30" s="40"/>
      <c r="E30" s="40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</row>
  </sheetData>
  <mergeCells count="3">
    <mergeCell ref="B2:D2"/>
    <mergeCell ref="B3:D3"/>
    <mergeCell ref="A5:D5"/>
  </mergeCells>
  <pageMargins left="0.7" right="0.7" top="0.75" bottom="0.75" header="0.3" footer="0.3"/>
  <pageSetup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A49F5-DEBC-4BD4-828E-E243A871C75E}">
  <sheetPr>
    <pageSetUpPr fitToPage="1"/>
  </sheetPr>
  <dimension ref="A1:AA47"/>
  <sheetViews>
    <sheetView showGridLines="0" zoomScale="85" zoomScaleNormal="85" zoomScaleSheetLayoutView="90" workbookViewId="0">
      <selection activeCell="C19" sqref="C19"/>
    </sheetView>
  </sheetViews>
  <sheetFormatPr defaultRowHeight="14.4" x14ac:dyDescent="0.3"/>
  <cols>
    <col min="1" max="1" width="7.33203125" customWidth="1"/>
    <col min="2" max="2" width="5.44140625" style="14" customWidth="1"/>
    <col min="3" max="3" width="15.88671875" style="14" bestFit="1" customWidth="1"/>
    <col min="4" max="4" width="10.88671875" bestFit="1" customWidth="1"/>
    <col min="5" max="9" width="8.88671875" style="14" customWidth="1"/>
    <col min="10" max="10" width="8.88671875" customWidth="1"/>
    <col min="11" max="11" width="1.44140625" customWidth="1"/>
    <col min="12" max="12" width="7.5546875" customWidth="1"/>
    <col min="13" max="13" width="9" customWidth="1"/>
    <col min="14" max="14" width="8.109375" customWidth="1"/>
    <col min="15" max="16" width="8" customWidth="1"/>
    <col min="22" max="22" width="17.5546875" bestFit="1" customWidth="1"/>
    <col min="23" max="23" width="13.5546875" customWidth="1"/>
    <col min="24" max="27" width="17.5546875" bestFit="1" customWidth="1"/>
  </cols>
  <sheetData>
    <row r="1" spans="1:27" ht="18" customHeight="1" x14ac:dyDescent="0.35">
      <c r="A1" s="30" t="s">
        <v>0</v>
      </c>
      <c r="B1" s="71">
        <f>Lineup!B2</f>
        <v>0</v>
      </c>
      <c r="C1" s="71"/>
      <c r="D1" s="71"/>
      <c r="E1" s="72" t="str">
        <f>CONCATENATE(Lineup!C1," (",Lineup!D1,")")</f>
        <v>[TEAM NAME] (HOME/AWAY)</v>
      </c>
      <c r="F1" s="72"/>
      <c r="G1" s="72"/>
      <c r="H1" s="72"/>
      <c r="I1" s="72"/>
      <c r="J1" s="72"/>
      <c r="P1" s="52" t="s">
        <v>51</v>
      </c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27" ht="15.6" x14ac:dyDescent="0.3">
      <c r="A2" s="23" t="s">
        <v>1</v>
      </c>
      <c r="B2" s="73">
        <f>Lineup!B3</f>
        <v>0</v>
      </c>
      <c r="C2" s="73"/>
      <c r="D2" s="73"/>
      <c r="E2" s="72"/>
      <c r="F2" s="72"/>
      <c r="G2" s="72"/>
      <c r="H2" s="72"/>
      <c r="I2" s="72"/>
      <c r="J2" s="72"/>
      <c r="P2" s="43"/>
      <c r="Q2" s="44" t="s">
        <v>9</v>
      </c>
      <c r="R2" s="43"/>
      <c r="S2" s="43"/>
      <c r="T2" s="43"/>
      <c r="U2" s="43"/>
      <c r="V2" s="43"/>
      <c r="W2" s="44" t="s">
        <v>40</v>
      </c>
      <c r="X2" s="44" t="s">
        <v>41</v>
      </c>
      <c r="Y2" s="44"/>
      <c r="Z2" s="44"/>
      <c r="AA2" s="44"/>
    </row>
    <row r="3" spans="1:27" ht="15" thickBot="1" x14ac:dyDescent="0.35">
      <c r="P3" s="43"/>
      <c r="Q3" s="43"/>
      <c r="R3" s="43"/>
      <c r="S3" s="43"/>
      <c r="T3" s="43"/>
      <c r="U3" s="43"/>
      <c r="V3" s="43"/>
      <c r="W3" s="43" t="s">
        <v>42</v>
      </c>
      <c r="X3" s="43" t="s">
        <v>11</v>
      </c>
      <c r="Y3" s="43"/>
      <c r="Z3" s="43"/>
      <c r="AA3" s="43"/>
    </row>
    <row r="4" spans="1:27" ht="16.2" thickBot="1" x14ac:dyDescent="0.35">
      <c r="A4" s="74" t="s">
        <v>3</v>
      </c>
      <c r="B4" s="74"/>
      <c r="C4" s="74"/>
      <c r="D4" s="75"/>
      <c r="E4" s="55">
        <v>1</v>
      </c>
      <c r="F4" s="55">
        <v>2</v>
      </c>
      <c r="G4" s="55">
        <v>3</v>
      </c>
      <c r="H4" s="55">
        <v>4</v>
      </c>
      <c r="I4" s="55">
        <v>5</v>
      </c>
      <c r="J4" s="56">
        <v>6</v>
      </c>
      <c r="P4" s="43"/>
      <c r="Q4" s="67" t="s">
        <v>10</v>
      </c>
      <c r="R4" s="68"/>
      <c r="S4" s="68"/>
      <c r="T4" s="68"/>
      <c r="U4" s="69"/>
      <c r="V4" s="43"/>
      <c r="W4" s="43" t="s">
        <v>43</v>
      </c>
      <c r="X4" s="43" t="s">
        <v>23</v>
      </c>
      <c r="Y4" s="43"/>
      <c r="Z4" s="43"/>
      <c r="AA4" s="43"/>
    </row>
    <row r="5" spans="1:27" ht="31.8" thickBot="1" x14ac:dyDescent="0.35">
      <c r="A5" s="31" t="s">
        <v>4</v>
      </c>
      <c r="B5" s="32" t="s">
        <v>5</v>
      </c>
      <c r="C5" s="32" t="s">
        <v>6</v>
      </c>
      <c r="D5" s="33" t="s">
        <v>7</v>
      </c>
      <c r="E5" s="15" t="s">
        <v>11</v>
      </c>
      <c r="F5" s="15" t="s">
        <v>11</v>
      </c>
      <c r="G5" s="15" t="s">
        <v>11</v>
      </c>
      <c r="H5" s="15" t="s">
        <v>11</v>
      </c>
      <c r="I5" s="15" t="s">
        <v>11</v>
      </c>
      <c r="J5" s="15" t="s">
        <v>11</v>
      </c>
      <c r="P5" s="43"/>
      <c r="Q5" s="45" t="s">
        <v>42</v>
      </c>
      <c r="R5" s="46" t="s">
        <v>43</v>
      </c>
      <c r="S5" s="46" t="s">
        <v>12</v>
      </c>
      <c r="T5" s="46" t="s">
        <v>13</v>
      </c>
      <c r="U5" s="47" t="s">
        <v>14</v>
      </c>
      <c r="V5" s="43"/>
      <c r="W5" s="43" t="s">
        <v>44</v>
      </c>
      <c r="X5" s="43" t="s">
        <v>22</v>
      </c>
      <c r="Y5" s="43"/>
      <c r="Z5" s="43"/>
      <c r="AA5" s="43"/>
    </row>
    <row r="6" spans="1:27" s="19" customFormat="1" ht="15.6" x14ac:dyDescent="0.3">
      <c r="A6" s="34">
        <v>1</v>
      </c>
      <c r="B6" s="17">
        <f>Lineup!B7</f>
        <v>0</v>
      </c>
      <c r="C6" s="16">
        <f>Lineup!C7</f>
        <v>0</v>
      </c>
      <c r="D6" s="27">
        <f>Lineup!D7</f>
        <v>0</v>
      </c>
      <c r="E6" s="18"/>
      <c r="F6" s="18"/>
      <c r="G6" s="18"/>
      <c r="H6" s="18"/>
      <c r="I6" s="18"/>
      <c r="J6" s="18"/>
      <c r="P6" s="48"/>
      <c r="Q6" s="49">
        <f>COUNTIF($E6:$J6,"P")</f>
        <v>0</v>
      </c>
      <c r="R6" s="49">
        <f>COUNTIF($E6:$J6,"C")</f>
        <v>0</v>
      </c>
      <c r="S6" s="49">
        <f t="shared" ref="S6:S18" si="0">COUNTIF($E6:$J6,"1B")+COUNTIF($E6:$J6,"2B")+COUNTIF($E6:$J6,"3B")+COUNTIF($E6:$J6,"SS")</f>
        <v>0</v>
      </c>
      <c r="T6" s="49">
        <f t="shared" ref="T6:T18" si="1">COUNTIF($E6:$J6,"LF")+COUNTIF($E6:$J6,"CF")+COUNTIF($E6:$J6,"RF")</f>
        <v>0</v>
      </c>
      <c r="U6" s="49">
        <f t="shared" ref="U6:U18" si="2">COUNTIF($E6:$J6,"out")</f>
        <v>0</v>
      </c>
      <c r="V6" s="48"/>
      <c r="W6" s="43" t="s">
        <v>45</v>
      </c>
      <c r="X6" s="43" t="s">
        <v>19</v>
      </c>
      <c r="Y6" s="43"/>
      <c r="Z6" s="43"/>
      <c r="AA6" s="43"/>
    </row>
    <row r="7" spans="1:27" ht="18" customHeight="1" x14ac:dyDescent="0.3">
      <c r="A7" s="34">
        <v>2</v>
      </c>
      <c r="B7" s="17">
        <f>Lineup!B8</f>
        <v>0</v>
      </c>
      <c r="C7" s="16">
        <f>Lineup!C8</f>
        <v>0</v>
      </c>
      <c r="D7" s="27">
        <f>Lineup!D8</f>
        <v>0</v>
      </c>
      <c r="E7" s="18"/>
      <c r="F7" s="18"/>
      <c r="G7" s="18"/>
      <c r="H7" s="18"/>
      <c r="I7" s="18"/>
      <c r="J7" s="18"/>
      <c r="L7" s="70"/>
      <c r="M7" s="70"/>
      <c r="N7" s="70"/>
      <c r="O7" s="70"/>
      <c r="P7" s="50"/>
      <c r="Q7" s="49">
        <f>COUNTIF($E7:$J7,"P")</f>
        <v>0</v>
      </c>
      <c r="R7" s="49">
        <f t="shared" ref="R7:R15" si="3">COUNTIF($E7:$J7,"C")</f>
        <v>0</v>
      </c>
      <c r="S7" s="49">
        <f t="shared" si="0"/>
        <v>0</v>
      </c>
      <c r="T7" s="49">
        <f t="shared" si="1"/>
        <v>0</v>
      </c>
      <c r="U7" s="49">
        <f t="shared" si="2"/>
        <v>0</v>
      </c>
      <c r="V7" s="43"/>
      <c r="W7" s="43" t="s">
        <v>46</v>
      </c>
      <c r="X7" s="43" t="s">
        <v>17</v>
      </c>
      <c r="Y7" s="43"/>
      <c r="Z7" s="43"/>
      <c r="AA7" s="43"/>
    </row>
    <row r="8" spans="1:27" ht="18" customHeight="1" x14ac:dyDescent="0.3">
      <c r="A8" s="34">
        <v>3</v>
      </c>
      <c r="B8" s="17">
        <f>Lineup!B9</f>
        <v>0</v>
      </c>
      <c r="C8" s="16">
        <f>Lineup!C9</f>
        <v>0</v>
      </c>
      <c r="D8" s="27">
        <f>Lineup!D9</f>
        <v>0</v>
      </c>
      <c r="E8" s="18"/>
      <c r="F8" s="18"/>
      <c r="G8" s="18"/>
      <c r="H8" s="18"/>
      <c r="I8" s="18"/>
      <c r="J8" s="18"/>
      <c r="L8" s="20"/>
      <c r="M8" s="20"/>
      <c r="N8" s="20"/>
      <c r="P8" s="43"/>
      <c r="Q8" s="49">
        <f>COUNTIF($E8:$J8,"P")</f>
        <v>0</v>
      </c>
      <c r="R8" s="49">
        <f t="shared" si="3"/>
        <v>0</v>
      </c>
      <c r="S8" s="49">
        <f t="shared" si="0"/>
        <v>0</v>
      </c>
      <c r="T8" s="49">
        <f t="shared" si="1"/>
        <v>0</v>
      </c>
      <c r="U8" s="49">
        <f t="shared" si="2"/>
        <v>0</v>
      </c>
      <c r="V8" s="43"/>
      <c r="W8" s="43" t="s">
        <v>47</v>
      </c>
      <c r="X8" s="43" t="s">
        <v>20</v>
      </c>
      <c r="Y8" s="43"/>
      <c r="Z8" s="43"/>
      <c r="AA8" s="43"/>
    </row>
    <row r="9" spans="1:27" ht="18" customHeight="1" x14ac:dyDescent="0.3">
      <c r="A9" s="34">
        <v>4</v>
      </c>
      <c r="B9" s="17">
        <f>Lineup!B10</f>
        <v>0</v>
      </c>
      <c r="C9" s="16">
        <f>Lineup!C10</f>
        <v>0</v>
      </c>
      <c r="D9" s="27">
        <f>Lineup!D10</f>
        <v>0</v>
      </c>
      <c r="E9" s="18"/>
      <c r="F9" s="18"/>
      <c r="G9" s="18"/>
      <c r="H9" s="18"/>
      <c r="I9" s="18"/>
      <c r="J9" s="18"/>
      <c r="K9" s="21"/>
      <c r="P9" s="43"/>
      <c r="Q9" s="49">
        <f>COUNTIF($E9:$J9,"P")</f>
        <v>0</v>
      </c>
      <c r="R9" s="49">
        <f t="shared" si="3"/>
        <v>0</v>
      </c>
      <c r="S9" s="49">
        <f t="shared" si="0"/>
        <v>0</v>
      </c>
      <c r="T9" s="49">
        <f t="shared" si="1"/>
        <v>0</v>
      </c>
      <c r="U9" s="49">
        <f t="shared" si="2"/>
        <v>0</v>
      </c>
      <c r="V9" s="43"/>
      <c r="W9" s="43" t="s">
        <v>48</v>
      </c>
      <c r="X9" s="43" t="s">
        <v>18</v>
      </c>
      <c r="Y9" s="43"/>
      <c r="Z9" s="43"/>
      <c r="AA9" s="43"/>
    </row>
    <row r="10" spans="1:27" ht="18" customHeight="1" x14ac:dyDescent="0.3">
      <c r="A10" s="34">
        <v>5</v>
      </c>
      <c r="B10" s="17">
        <f>Lineup!B11</f>
        <v>0</v>
      </c>
      <c r="C10" s="16">
        <f>Lineup!C11</f>
        <v>0</v>
      </c>
      <c r="D10" s="27">
        <f>Lineup!D11</f>
        <v>0</v>
      </c>
      <c r="E10" s="18"/>
      <c r="F10" s="18"/>
      <c r="G10" s="18"/>
      <c r="H10" s="18"/>
      <c r="I10" s="18"/>
      <c r="J10" s="18"/>
      <c r="P10" s="43"/>
      <c r="Q10" s="49">
        <f t="shared" ref="Q10" si="4">COUNTIF($E10:$J10,"P")</f>
        <v>0</v>
      </c>
      <c r="R10" s="49">
        <f t="shared" si="3"/>
        <v>0</v>
      </c>
      <c r="S10" s="49">
        <f t="shared" si="0"/>
        <v>0</v>
      </c>
      <c r="T10" s="49">
        <f t="shared" si="1"/>
        <v>0</v>
      </c>
      <c r="U10" s="49">
        <f t="shared" si="2"/>
        <v>0</v>
      </c>
      <c r="V10" s="43"/>
      <c r="W10" s="43" t="s">
        <v>49</v>
      </c>
      <c r="X10" s="43" t="s">
        <v>21</v>
      </c>
      <c r="Y10" s="43"/>
      <c r="Z10" s="43"/>
      <c r="AA10" s="43"/>
    </row>
    <row r="11" spans="1:27" ht="18" customHeight="1" x14ac:dyDescent="0.3">
      <c r="A11" s="34">
        <v>6</v>
      </c>
      <c r="B11" s="17">
        <f>Lineup!B12</f>
        <v>0</v>
      </c>
      <c r="C11" s="16">
        <f>Lineup!C12</f>
        <v>0</v>
      </c>
      <c r="D11" s="27">
        <f>Lineup!D12</f>
        <v>0</v>
      </c>
      <c r="E11" s="18"/>
      <c r="F11" s="18"/>
      <c r="G11" s="18"/>
      <c r="H11" s="18"/>
      <c r="I11" s="18"/>
      <c r="J11" s="18"/>
      <c r="P11" s="43"/>
      <c r="Q11" s="49">
        <f t="shared" ref="Q11:Q18" si="5">COUNTIF($E11:$J11,"P")</f>
        <v>0</v>
      </c>
      <c r="R11" s="49">
        <f t="shared" si="3"/>
        <v>0</v>
      </c>
      <c r="S11" s="49">
        <f t="shared" si="0"/>
        <v>0</v>
      </c>
      <c r="T11" s="49">
        <f t="shared" si="1"/>
        <v>0</v>
      </c>
      <c r="U11" s="49">
        <f t="shared" si="2"/>
        <v>0</v>
      </c>
      <c r="V11" s="43"/>
      <c r="W11" s="43" t="s">
        <v>50</v>
      </c>
      <c r="X11" s="43" t="s">
        <v>15</v>
      </c>
      <c r="Y11" s="43"/>
      <c r="Z11" s="43"/>
      <c r="AA11" s="43"/>
    </row>
    <row r="12" spans="1:27" ht="18" customHeight="1" x14ac:dyDescent="0.3">
      <c r="A12" s="34">
        <v>7</v>
      </c>
      <c r="B12" s="17">
        <f>Lineup!B13</f>
        <v>0</v>
      </c>
      <c r="C12" s="16">
        <f>Lineup!C13</f>
        <v>0</v>
      </c>
      <c r="D12" s="27">
        <f>Lineup!D13</f>
        <v>0</v>
      </c>
      <c r="E12" s="18"/>
      <c r="F12" s="18"/>
      <c r="G12" s="18"/>
      <c r="H12" s="18"/>
      <c r="I12" s="18"/>
      <c r="J12" s="18"/>
      <c r="P12" s="43"/>
      <c r="Q12" s="49">
        <f t="shared" si="5"/>
        <v>0</v>
      </c>
      <c r="R12" s="49">
        <f t="shared" si="3"/>
        <v>0</v>
      </c>
      <c r="S12" s="49">
        <f t="shared" si="0"/>
        <v>0</v>
      </c>
      <c r="T12" s="49">
        <f t="shared" si="1"/>
        <v>0</v>
      </c>
      <c r="U12" s="49">
        <f t="shared" si="2"/>
        <v>0</v>
      </c>
      <c r="V12" s="43"/>
      <c r="W12" s="43" t="s">
        <v>14</v>
      </c>
      <c r="X12" s="43" t="s">
        <v>16</v>
      </c>
      <c r="Y12" s="43"/>
      <c r="Z12" s="43"/>
      <c r="AA12" s="43"/>
    </row>
    <row r="13" spans="1:27" ht="18" customHeight="1" x14ac:dyDescent="0.3">
      <c r="A13" s="34">
        <v>8</v>
      </c>
      <c r="B13" s="17">
        <f>Lineup!B14</f>
        <v>0</v>
      </c>
      <c r="C13" s="16">
        <f>Lineup!C14</f>
        <v>0</v>
      </c>
      <c r="D13" s="27">
        <f>Lineup!D14</f>
        <v>0</v>
      </c>
      <c r="E13" s="18"/>
      <c r="F13" s="18"/>
      <c r="G13" s="18"/>
      <c r="H13" s="18"/>
      <c r="I13" s="18"/>
      <c r="J13" s="18"/>
      <c r="P13" s="50"/>
      <c r="Q13" s="49">
        <f t="shared" si="5"/>
        <v>0</v>
      </c>
      <c r="R13" s="49">
        <f t="shared" si="3"/>
        <v>0</v>
      </c>
      <c r="S13" s="49">
        <f t="shared" si="0"/>
        <v>0</v>
      </c>
      <c r="T13" s="49">
        <f t="shared" si="1"/>
        <v>0</v>
      </c>
      <c r="U13" s="49">
        <f t="shared" si="2"/>
        <v>0</v>
      </c>
      <c r="V13" s="43"/>
      <c r="W13" s="43"/>
      <c r="X13" s="43"/>
      <c r="Y13" s="43"/>
      <c r="Z13" s="43"/>
      <c r="AA13" s="43"/>
    </row>
    <row r="14" spans="1:27" ht="18" customHeight="1" x14ac:dyDescent="0.3">
      <c r="A14" s="34">
        <v>9</v>
      </c>
      <c r="B14" s="17">
        <f>Lineup!B15</f>
        <v>0</v>
      </c>
      <c r="C14" s="16">
        <f>Lineup!C15</f>
        <v>0</v>
      </c>
      <c r="D14" s="27">
        <f>Lineup!D15</f>
        <v>0</v>
      </c>
      <c r="E14" s="18"/>
      <c r="F14" s="18"/>
      <c r="G14" s="18"/>
      <c r="H14" s="18"/>
      <c r="I14" s="18"/>
      <c r="J14" s="18"/>
      <c r="P14" s="50"/>
      <c r="Q14" s="49">
        <f t="shared" si="5"/>
        <v>0</v>
      </c>
      <c r="R14" s="49">
        <f t="shared" si="3"/>
        <v>0</v>
      </c>
      <c r="S14" s="49">
        <f t="shared" si="0"/>
        <v>0</v>
      </c>
      <c r="T14" s="49">
        <f t="shared" si="1"/>
        <v>0</v>
      </c>
      <c r="U14" s="49">
        <f t="shared" si="2"/>
        <v>0</v>
      </c>
      <c r="V14" s="43"/>
      <c r="W14" s="43"/>
      <c r="X14" s="43"/>
      <c r="Y14" s="43"/>
      <c r="Z14" s="43"/>
      <c r="AA14" s="43"/>
    </row>
    <row r="15" spans="1:27" ht="18" customHeight="1" x14ac:dyDescent="0.3">
      <c r="A15" s="34">
        <v>10</v>
      </c>
      <c r="B15" s="17">
        <f>Lineup!B16</f>
        <v>0</v>
      </c>
      <c r="C15" s="16">
        <f>Lineup!C16</f>
        <v>0</v>
      </c>
      <c r="D15" s="27">
        <f>Lineup!D16</f>
        <v>0</v>
      </c>
      <c r="E15" s="18"/>
      <c r="F15" s="18"/>
      <c r="G15" s="18"/>
      <c r="H15" s="18"/>
      <c r="I15" s="18"/>
      <c r="J15" s="18"/>
      <c r="L15" s="70"/>
      <c r="M15" s="70"/>
      <c r="N15" s="70"/>
      <c r="O15" s="70"/>
      <c r="P15" s="50"/>
      <c r="Q15" s="49">
        <f t="shared" si="5"/>
        <v>0</v>
      </c>
      <c r="R15" s="49">
        <f t="shared" si="3"/>
        <v>0</v>
      </c>
      <c r="S15" s="49">
        <f t="shared" si="0"/>
        <v>0</v>
      </c>
      <c r="T15" s="49">
        <f t="shared" si="1"/>
        <v>0</v>
      </c>
      <c r="U15" s="49">
        <f t="shared" si="2"/>
        <v>0</v>
      </c>
      <c r="V15" s="43"/>
      <c r="W15" s="43"/>
      <c r="X15" s="43"/>
      <c r="Y15" s="43"/>
      <c r="Z15" s="43"/>
      <c r="AA15" s="43"/>
    </row>
    <row r="16" spans="1:27" ht="18" customHeight="1" x14ac:dyDescent="0.3">
      <c r="A16" s="34">
        <v>11</v>
      </c>
      <c r="B16" s="17">
        <f>Lineup!B17</f>
        <v>0</v>
      </c>
      <c r="C16" s="16">
        <f>Lineup!C17</f>
        <v>0</v>
      </c>
      <c r="D16" s="27">
        <f>Lineup!D17</f>
        <v>0</v>
      </c>
      <c r="E16" s="18"/>
      <c r="F16" s="18"/>
      <c r="G16" s="18"/>
      <c r="H16" s="18"/>
      <c r="I16" s="18"/>
      <c r="J16" s="18"/>
      <c r="L16" s="70"/>
      <c r="M16" s="70"/>
      <c r="N16" s="70"/>
      <c r="O16" s="70"/>
      <c r="P16" s="50"/>
      <c r="Q16" s="49">
        <f t="shared" si="5"/>
        <v>0</v>
      </c>
      <c r="R16" s="49">
        <f>COUNTIF($E16:$J16,"C")</f>
        <v>0</v>
      </c>
      <c r="S16" s="49">
        <f t="shared" si="0"/>
        <v>0</v>
      </c>
      <c r="T16" s="49">
        <f t="shared" si="1"/>
        <v>0</v>
      </c>
      <c r="U16" s="49">
        <f t="shared" si="2"/>
        <v>0</v>
      </c>
      <c r="V16" s="43"/>
      <c r="W16" s="43"/>
      <c r="X16" s="43"/>
      <c r="Y16" s="43"/>
      <c r="Z16" s="43"/>
      <c r="AA16" s="43"/>
    </row>
    <row r="17" spans="1:27" ht="18" customHeight="1" x14ac:dyDescent="0.3">
      <c r="A17" s="34">
        <v>12</v>
      </c>
      <c r="B17" s="17">
        <f>Lineup!B18</f>
        <v>0</v>
      </c>
      <c r="C17" s="16">
        <f>Lineup!C18</f>
        <v>0</v>
      </c>
      <c r="D17" s="27">
        <f>Lineup!D18</f>
        <v>0</v>
      </c>
      <c r="E17" s="18"/>
      <c r="F17" s="18"/>
      <c r="G17" s="18"/>
      <c r="H17" s="18"/>
      <c r="I17" s="18"/>
      <c r="J17" s="18"/>
      <c r="L17" s="70"/>
      <c r="M17" s="70"/>
      <c r="N17" s="70"/>
      <c r="O17" s="70"/>
      <c r="P17" s="50"/>
      <c r="Q17" s="49">
        <f t="shared" si="5"/>
        <v>0</v>
      </c>
      <c r="R17" s="49">
        <f>COUNTIF($E17:$J17,"C")</f>
        <v>0</v>
      </c>
      <c r="S17" s="49">
        <f t="shared" si="0"/>
        <v>0</v>
      </c>
      <c r="T17" s="49">
        <f t="shared" si="1"/>
        <v>0</v>
      </c>
      <c r="U17" s="49">
        <f t="shared" si="2"/>
        <v>0</v>
      </c>
      <c r="V17" s="43"/>
      <c r="W17" s="43"/>
      <c r="X17" s="43"/>
      <c r="Y17" s="43"/>
      <c r="Z17" s="43"/>
      <c r="AA17" s="43"/>
    </row>
    <row r="18" spans="1:27" ht="18" customHeight="1" thickBot="1" x14ac:dyDescent="0.35">
      <c r="A18" s="35">
        <v>13</v>
      </c>
      <c r="B18" s="36">
        <f>Lineup!B19</f>
        <v>0</v>
      </c>
      <c r="C18" s="42">
        <f>Lineup!C19</f>
        <v>0</v>
      </c>
      <c r="D18" s="57">
        <f>Lineup!D19</f>
        <v>0</v>
      </c>
      <c r="E18" s="22"/>
      <c r="F18" s="22"/>
      <c r="G18" s="22"/>
      <c r="H18" s="22"/>
      <c r="I18" s="22"/>
      <c r="J18" s="22"/>
      <c r="L18" s="70"/>
      <c r="M18" s="70"/>
      <c r="N18" s="70"/>
      <c r="O18" s="70"/>
      <c r="P18" s="50"/>
      <c r="Q18" s="49">
        <f t="shared" si="5"/>
        <v>0</v>
      </c>
      <c r="R18" s="49">
        <f>COUNTIF($E18:$J18,"C")</f>
        <v>0</v>
      </c>
      <c r="S18" s="49">
        <f t="shared" si="0"/>
        <v>0</v>
      </c>
      <c r="T18" s="49">
        <f t="shared" si="1"/>
        <v>0</v>
      </c>
      <c r="U18" s="49">
        <f t="shared" si="2"/>
        <v>0</v>
      </c>
      <c r="V18" s="43"/>
      <c r="W18" s="43"/>
      <c r="X18" s="43"/>
      <c r="Y18" s="43"/>
      <c r="Z18" s="43"/>
      <c r="AA18" s="43"/>
    </row>
    <row r="19" spans="1:27" ht="15.6" x14ac:dyDescent="0.3">
      <c r="A19" s="23" t="s">
        <v>8</v>
      </c>
      <c r="C19" s="24"/>
      <c r="D19" s="25"/>
      <c r="E19" s="24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</row>
    <row r="20" spans="1:27" ht="18" x14ac:dyDescent="0.35">
      <c r="B20" s="26"/>
      <c r="C20" s="26"/>
      <c r="D20" s="12"/>
      <c r="E20" s="26"/>
      <c r="F20" s="26"/>
      <c r="G20" s="26"/>
      <c r="H20" s="26"/>
      <c r="I20" s="26"/>
      <c r="P20" s="43"/>
      <c r="Q20" s="53" t="s">
        <v>33</v>
      </c>
      <c r="R20" s="43"/>
      <c r="S20" s="49"/>
      <c r="T20" s="49"/>
      <c r="U20" s="49"/>
      <c r="V20" s="43"/>
      <c r="W20" s="43"/>
      <c r="X20" s="43"/>
      <c r="Y20" s="43"/>
      <c r="Z20" s="43"/>
      <c r="AA20" s="43"/>
    </row>
    <row r="21" spans="1:27" ht="15.6" x14ac:dyDescent="0.3">
      <c r="B21" s="26"/>
      <c r="C21" s="26"/>
      <c r="D21" s="12"/>
      <c r="E21" s="26"/>
      <c r="F21" s="26"/>
      <c r="G21" s="26"/>
      <c r="H21" s="26"/>
      <c r="I21" s="26"/>
      <c r="P21" s="43"/>
      <c r="Q21" s="54" t="s">
        <v>87</v>
      </c>
      <c r="R21" s="43"/>
      <c r="S21" s="43"/>
      <c r="T21" s="43"/>
      <c r="U21" s="43"/>
      <c r="V21" s="43"/>
      <c r="W21" s="43"/>
      <c r="X21" s="43"/>
      <c r="Y21" s="43"/>
      <c r="Z21" s="43"/>
      <c r="AA21" s="43"/>
    </row>
    <row r="22" spans="1:27" x14ac:dyDescent="0.3">
      <c r="A22" s="43"/>
      <c r="B22" s="49"/>
      <c r="C22" s="49"/>
      <c r="D22" s="43"/>
      <c r="E22" s="49"/>
      <c r="F22" s="49"/>
      <c r="G22" s="49"/>
      <c r="H22" s="49"/>
      <c r="I22" s="49"/>
      <c r="J22" s="43"/>
      <c r="K22" s="43"/>
      <c r="L22" s="43"/>
      <c r="M22" s="43"/>
      <c r="N22" s="43"/>
      <c r="O22" s="43"/>
      <c r="P22" s="43"/>
      <c r="Q22" s="54" t="s">
        <v>89</v>
      </c>
      <c r="R22" s="43"/>
      <c r="S22" s="49"/>
      <c r="T22" s="49"/>
      <c r="U22" s="49"/>
      <c r="V22" s="43"/>
      <c r="W22" s="43"/>
      <c r="X22" s="43"/>
      <c r="Y22" s="43"/>
      <c r="Z22" s="43"/>
      <c r="AA22" s="43"/>
    </row>
    <row r="23" spans="1:27" ht="18" customHeight="1" x14ac:dyDescent="0.3">
      <c r="A23" s="43"/>
      <c r="B23" s="49"/>
      <c r="C23" s="49"/>
      <c r="D23" s="43" t="s">
        <v>11</v>
      </c>
      <c r="E23" s="51">
        <f t="shared" ref="E23:F32" si="6">COUNTIF(E$6:E$18,$D23)</f>
        <v>0</v>
      </c>
      <c r="F23" s="51">
        <f t="shared" si="6"/>
        <v>0</v>
      </c>
      <c r="G23" s="51">
        <f t="shared" ref="G23:J32" si="7">COUNTIF(G$6:G$18,$D23)</f>
        <v>0</v>
      </c>
      <c r="H23" s="51">
        <f t="shared" si="7"/>
        <v>0</v>
      </c>
      <c r="I23" s="51">
        <f t="shared" si="7"/>
        <v>0</v>
      </c>
      <c r="J23" s="51">
        <f t="shared" si="7"/>
        <v>0</v>
      </c>
      <c r="K23" s="43"/>
      <c r="L23" s="43"/>
      <c r="M23" s="43"/>
      <c r="N23" s="43"/>
      <c r="O23" s="43"/>
      <c r="P23" s="43"/>
      <c r="Q23" s="54" t="s">
        <v>90</v>
      </c>
      <c r="R23" s="43"/>
      <c r="S23" s="43"/>
      <c r="T23" s="43"/>
      <c r="U23" s="43"/>
      <c r="V23" s="43"/>
      <c r="W23" s="43"/>
      <c r="X23" s="43"/>
      <c r="Y23" s="43"/>
      <c r="Z23" s="43"/>
      <c r="AA23" s="43"/>
    </row>
    <row r="24" spans="1:27" ht="18" customHeight="1" x14ac:dyDescent="0.3">
      <c r="A24" s="43"/>
      <c r="B24" s="49"/>
      <c r="C24" s="49"/>
      <c r="D24" s="43" t="s">
        <v>23</v>
      </c>
      <c r="E24" s="51">
        <f t="shared" si="6"/>
        <v>0</v>
      </c>
      <c r="F24" s="51">
        <f t="shared" si="6"/>
        <v>0</v>
      </c>
      <c r="G24" s="51">
        <f t="shared" si="7"/>
        <v>0</v>
      </c>
      <c r="H24" s="51">
        <f t="shared" si="7"/>
        <v>0</v>
      </c>
      <c r="I24" s="51">
        <f t="shared" si="7"/>
        <v>0</v>
      </c>
      <c r="J24" s="51">
        <f t="shared" si="7"/>
        <v>0</v>
      </c>
      <c r="K24" s="43"/>
      <c r="L24" s="43"/>
      <c r="M24" s="43"/>
      <c r="N24" s="43"/>
      <c r="O24" s="43"/>
      <c r="P24" s="43"/>
      <c r="Q24" s="43" t="s">
        <v>53</v>
      </c>
      <c r="R24" s="43"/>
      <c r="S24" s="49"/>
      <c r="T24" s="49"/>
      <c r="U24" s="49"/>
      <c r="V24" s="43"/>
      <c r="W24" s="43"/>
      <c r="X24" s="43"/>
      <c r="Y24" s="43"/>
      <c r="Z24" s="43"/>
      <c r="AA24" s="43"/>
    </row>
    <row r="25" spans="1:27" ht="15.6" x14ac:dyDescent="0.3">
      <c r="A25" s="43"/>
      <c r="B25" s="49"/>
      <c r="C25" s="49"/>
      <c r="D25" s="43" t="s">
        <v>22</v>
      </c>
      <c r="E25" s="51">
        <f t="shared" si="6"/>
        <v>0</v>
      </c>
      <c r="F25" s="51">
        <f t="shared" si="6"/>
        <v>0</v>
      </c>
      <c r="G25" s="51">
        <f t="shared" si="7"/>
        <v>0</v>
      </c>
      <c r="H25" s="51">
        <f t="shared" si="7"/>
        <v>0</v>
      </c>
      <c r="I25" s="51">
        <f t="shared" si="7"/>
        <v>0</v>
      </c>
      <c r="J25" s="51">
        <f t="shared" si="7"/>
        <v>0</v>
      </c>
      <c r="K25" s="43"/>
      <c r="L25" s="43"/>
      <c r="M25" s="43"/>
      <c r="N25" s="43"/>
      <c r="O25" s="43"/>
      <c r="P25" s="43"/>
      <c r="Q25" s="43" t="s">
        <v>52</v>
      </c>
      <c r="R25" s="43"/>
      <c r="S25" s="43"/>
      <c r="T25" s="43"/>
      <c r="U25" s="43"/>
      <c r="V25" s="43"/>
      <c r="W25" s="43"/>
      <c r="X25" s="43"/>
      <c r="Y25" s="43"/>
      <c r="Z25" s="43"/>
      <c r="AA25" s="43"/>
    </row>
    <row r="26" spans="1:27" ht="15.6" x14ac:dyDescent="0.3">
      <c r="A26" s="43"/>
      <c r="B26" s="49"/>
      <c r="C26" s="49"/>
      <c r="D26" s="43" t="s">
        <v>19</v>
      </c>
      <c r="E26" s="51">
        <f t="shared" si="6"/>
        <v>0</v>
      </c>
      <c r="F26" s="51">
        <f t="shared" si="6"/>
        <v>0</v>
      </c>
      <c r="G26" s="51">
        <f t="shared" si="7"/>
        <v>0</v>
      </c>
      <c r="H26" s="51">
        <f t="shared" si="7"/>
        <v>0</v>
      </c>
      <c r="I26" s="51">
        <f t="shared" si="7"/>
        <v>0</v>
      </c>
      <c r="J26" s="51">
        <f t="shared" si="7"/>
        <v>0</v>
      </c>
      <c r="K26" s="43"/>
      <c r="L26" s="43"/>
      <c r="M26" s="43"/>
      <c r="N26" s="43"/>
      <c r="O26" s="43"/>
      <c r="P26" s="43"/>
      <c r="Q26" s="43" t="s">
        <v>92</v>
      </c>
      <c r="R26" s="43"/>
      <c r="S26" s="49"/>
      <c r="T26" s="49"/>
      <c r="U26" s="49"/>
      <c r="V26" s="43"/>
      <c r="W26" s="43"/>
      <c r="X26" s="43"/>
      <c r="Y26" s="43"/>
      <c r="Z26" s="43"/>
      <c r="AA26" s="43"/>
    </row>
    <row r="27" spans="1:27" ht="15.6" x14ac:dyDescent="0.3">
      <c r="A27" s="43"/>
      <c r="B27" s="49"/>
      <c r="C27" s="49"/>
      <c r="D27" s="43" t="s">
        <v>17</v>
      </c>
      <c r="E27" s="51">
        <f t="shared" si="6"/>
        <v>0</v>
      </c>
      <c r="F27" s="51">
        <f t="shared" si="6"/>
        <v>0</v>
      </c>
      <c r="G27" s="51">
        <f t="shared" si="7"/>
        <v>0</v>
      </c>
      <c r="H27" s="51">
        <f t="shared" si="7"/>
        <v>0</v>
      </c>
      <c r="I27" s="51">
        <f t="shared" si="7"/>
        <v>0</v>
      </c>
      <c r="J27" s="51">
        <f t="shared" si="7"/>
        <v>0</v>
      </c>
      <c r="K27" s="43"/>
      <c r="L27" s="43"/>
      <c r="M27" s="43"/>
      <c r="N27" s="43"/>
      <c r="O27" s="43"/>
      <c r="P27" s="43"/>
      <c r="Q27" s="43" t="s">
        <v>91</v>
      </c>
      <c r="R27" s="43"/>
      <c r="S27" s="43"/>
      <c r="T27" s="43"/>
      <c r="U27" s="43"/>
      <c r="V27" s="43"/>
      <c r="W27" s="43"/>
      <c r="X27" s="43"/>
      <c r="Y27" s="43"/>
      <c r="Z27" s="43"/>
      <c r="AA27" s="43"/>
    </row>
    <row r="28" spans="1:27" ht="15.75" customHeight="1" x14ac:dyDescent="0.3">
      <c r="A28" s="43"/>
      <c r="B28" s="49"/>
      <c r="C28" s="49"/>
      <c r="D28" s="43" t="s">
        <v>20</v>
      </c>
      <c r="E28" s="51">
        <f t="shared" si="6"/>
        <v>0</v>
      </c>
      <c r="F28" s="51">
        <f t="shared" si="6"/>
        <v>0</v>
      </c>
      <c r="G28" s="51">
        <f t="shared" si="7"/>
        <v>0</v>
      </c>
      <c r="H28" s="51">
        <f t="shared" si="7"/>
        <v>0</v>
      </c>
      <c r="I28" s="51">
        <f t="shared" si="7"/>
        <v>0</v>
      </c>
      <c r="J28" s="51">
        <f t="shared" si="7"/>
        <v>0</v>
      </c>
      <c r="K28" s="43"/>
      <c r="L28" s="43"/>
      <c r="M28" s="43"/>
      <c r="N28" s="43"/>
      <c r="O28" s="43"/>
      <c r="P28" s="43"/>
      <c r="Q28" s="54" t="s">
        <v>93</v>
      </c>
      <c r="R28" s="43"/>
      <c r="S28" s="49"/>
      <c r="T28" s="49"/>
      <c r="U28" s="49"/>
      <c r="V28" s="43"/>
      <c r="W28" s="43"/>
      <c r="X28" s="43"/>
      <c r="Y28" s="43"/>
      <c r="Z28" s="43"/>
      <c r="AA28" s="43"/>
    </row>
    <row r="29" spans="1:27" ht="15.75" customHeight="1" x14ac:dyDescent="0.3">
      <c r="A29" s="43"/>
      <c r="B29" s="49"/>
      <c r="C29" s="49"/>
      <c r="D29" s="43" t="s">
        <v>18</v>
      </c>
      <c r="E29" s="51">
        <f t="shared" si="6"/>
        <v>0</v>
      </c>
      <c r="F29" s="51">
        <f t="shared" si="6"/>
        <v>0</v>
      </c>
      <c r="G29" s="51">
        <f t="shared" si="7"/>
        <v>0</v>
      </c>
      <c r="H29" s="51">
        <f t="shared" si="7"/>
        <v>0</v>
      </c>
      <c r="I29" s="51">
        <f t="shared" si="7"/>
        <v>0</v>
      </c>
      <c r="J29" s="51">
        <f t="shared" si="7"/>
        <v>0</v>
      </c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</row>
    <row r="30" spans="1:27" ht="15.75" customHeight="1" x14ac:dyDescent="0.3">
      <c r="A30" s="43"/>
      <c r="B30" s="49"/>
      <c r="C30" s="49"/>
      <c r="D30" s="43" t="s">
        <v>21</v>
      </c>
      <c r="E30" s="51">
        <f t="shared" si="6"/>
        <v>0</v>
      </c>
      <c r="F30" s="51">
        <f t="shared" si="6"/>
        <v>0</v>
      </c>
      <c r="G30" s="51">
        <f t="shared" si="7"/>
        <v>0</v>
      </c>
      <c r="H30" s="51">
        <f t="shared" si="7"/>
        <v>0</v>
      </c>
      <c r="I30" s="51">
        <f t="shared" si="7"/>
        <v>0</v>
      </c>
      <c r="J30" s="51">
        <f t="shared" si="7"/>
        <v>0</v>
      </c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</row>
    <row r="31" spans="1:27" ht="15.6" x14ac:dyDescent="0.3">
      <c r="A31" s="43"/>
      <c r="B31" s="49"/>
      <c r="C31" s="49"/>
      <c r="D31" s="43" t="s">
        <v>15</v>
      </c>
      <c r="E31" s="51">
        <f t="shared" si="6"/>
        <v>0</v>
      </c>
      <c r="F31" s="51">
        <f t="shared" si="6"/>
        <v>0</v>
      </c>
      <c r="G31" s="51">
        <f t="shared" si="7"/>
        <v>0</v>
      </c>
      <c r="H31" s="51">
        <f t="shared" si="7"/>
        <v>0</v>
      </c>
      <c r="I31" s="51">
        <f t="shared" si="7"/>
        <v>0</v>
      </c>
      <c r="J31" s="51">
        <f t="shared" si="7"/>
        <v>0</v>
      </c>
      <c r="K31" s="43"/>
      <c r="L31" s="43"/>
      <c r="M31" s="43"/>
      <c r="N31" s="43"/>
      <c r="O31" s="43"/>
      <c r="P31" s="43"/>
      <c r="Q31" s="43"/>
      <c r="R31" s="43"/>
      <c r="S31" s="49"/>
      <c r="T31" s="49"/>
      <c r="U31" s="49"/>
      <c r="V31" s="43"/>
      <c r="W31" s="43"/>
      <c r="X31" s="43"/>
      <c r="Y31" s="43"/>
      <c r="Z31" s="43"/>
      <c r="AA31" s="43"/>
    </row>
    <row r="32" spans="1:27" ht="15.6" x14ac:dyDescent="0.3">
      <c r="A32" s="43"/>
      <c r="B32" s="49"/>
      <c r="C32" s="49"/>
      <c r="D32" s="43" t="s">
        <v>16</v>
      </c>
      <c r="E32" s="51">
        <f t="shared" si="6"/>
        <v>0</v>
      </c>
      <c r="F32" s="51">
        <f t="shared" si="6"/>
        <v>0</v>
      </c>
      <c r="G32" s="51">
        <f t="shared" si="7"/>
        <v>0</v>
      </c>
      <c r="H32" s="51">
        <f t="shared" si="7"/>
        <v>0</v>
      </c>
      <c r="I32" s="51">
        <f t="shared" si="7"/>
        <v>0</v>
      </c>
      <c r="J32" s="51">
        <f t="shared" si="7"/>
        <v>0</v>
      </c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</row>
    <row r="33" spans="1:27" x14ac:dyDescent="0.3">
      <c r="A33" s="43"/>
      <c r="B33" s="49"/>
      <c r="C33" s="49"/>
      <c r="D33" s="43"/>
      <c r="E33" s="49"/>
      <c r="F33" s="49"/>
      <c r="G33" s="49"/>
      <c r="H33" s="49"/>
      <c r="I33" s="49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</row>
    <row r="34" spans="1:27" x14ac:dyDescent="0.3">
      <c r="A34" s="43"/>
      <c r="B34" s="49"/>
      <c r="C34" s="49"/>
      <c r="D34" s="43"/>
      <c r="E34" s="49"/>
      <c r="F34" s="49"/>
      <c r="G34" s="49"/>
      <c r="H34" s="49"/>
      <c r="I34" s="49"/>
      <c r="J34" s="43"/>
      <c r="K34" s="43"/>
      <c r="L34" s="43"/>
      <c r="M34" s="43"/>
      <c r="N34" s="43"/>
      <c r="O34" s="43"/>
      <c r="P34" s="43"/>
      <c r="Q34" s="43"/>
      <c r="R34" s="43"/>
      <c r="S34" s="49"/>
      <c r="T34" s="49"/>
      <c r="U34" s="49"/>
      <c r="V34" s="43"/>
      <c r="W34" s="43"/>
      <c r="X34" s="43"/>
      <c r="Y34" s="43"/>
      <c r="Z34" s="43"/>
      <c r="AA34" s="43"/>
    </row>
    <row r="35" spans="1:27" x14ac:dyDescent="0.3">
      <c r="A35" s="43"/>
      <c r="B35" s="49"/>
      <c r="C35" s="49"/>
      <c r="D35" s="43"/>
      <c r="E35" s="49"/>
      <c r="F35" s="49"/>
      <c r="G35" s="49"/>
      <c r="H35" s="49"/>
      <c r="I35" s="49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</row>
    <row r="36" spans="1:27" x14ac:dyDescent="0.3">
      <c r="A36" s="43"/>
      <c r="B36" s="49"/>
      <c r="C36" s="49"/>
      <c r="D36" s="43"/>
      <c r="E36" s="49"/>
      <c r="F36" s="49"/>
      <c r="G36" s="49"/>
      <c r="H36" s="49"/>
      <c r="I36" s="49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</row>
    <row r="37" spans="1:27" x14ac:dyDescent="0.3"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</row>
    <row r="38" spans="1:27" x14ac:dyDescent="0.3"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</row>
    <row r="39" spans="1:27" x14ac:dyDescent="0.3"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</row>
    <row r="40" spans="1:27" x14ac:dyDescent="0.3"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</row>
    <row r="41" spans="1:27" x14ac:dyDescent="0.3"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</row>
    <row r="42" spans="1:27" x14ac:dyDescent="0.3"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</row>
    <row r="43" spans="1:27" x14ac:dyDescent="0.3"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</row>
    <row r="44" spans="1:27" x14ac:dyDescent="0.3"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</row>
    <row r="45" spans="1:27" x14ac:dyDescent="0.3"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</row>
    <row r="46" spans="1:27" x14ac:dyDescent="0.3"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</row>
    <row r="47" spans="1:27" x14ac:dyDescent="0.3"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</row>
  </sheetData>
  <mergeCells count="10">
    <mergeCell ref="L18:O18"/>
    <mergeCell ref="B1:D1"/>
    <mergeCell ref="E1:J2"/>
    <mergeCell ref="B2:D2"/>
    <mergeCell ref="A4:D4"/>
    <mergeCell ref="Q4:U4"/>
    <mergeCell ref="L7:O7"/>
    <mergeCell ref="L15:O15"/>
    <mergeCell ref="L16:O16"/>
    <mergeCell ref="L17:O17"/>
  </mergeCells>
  <dataValidations count="1">
    <dataValidation type="list" allowBlank="1" showInputMessage="1" showErrorMessage="1" sqref="E6:J18" xr:uid="{887EC6E7-C59E-40B2-8213-034541FC2EFF}">
      <formula1>$X$3:$X$12</formula1>
    </dataValidation>
  </dataValidations>
  <pageMargins left="0.7" right="0.7" top="0.75" bottom="0.75" header="0.3" footer="0.3"/>
  <pageSetup scale="96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13" shapeId="2049" r:id="rId4">
          <objectPr defaultSize="0" r:id="rId5">
            <anchor moveWithCells="1">
              <from>
                <xdr:col>11</xdr:col>
                <xdr:colOff>160020</xdr:colOff>
                <xdr:row>0</xdr:row>
                <xdr:rowOff>137160</xdr:rowOff>
              </from>
              <to>
                <xdr:col>14</xdr:col>
                <xdr:colOff>266700</xdr:colOff>
                <xdr:row>7</xdr:row>
                <xdr:rowOff>198120</xdr:rowOff>
              </to>
            </anchor>
          </objectPr>
        </oleObject>
      </mc:Choice>
      <mc:Fallback>
        <oleObject progId="Photoshop.Image.13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46EBE-625D-4F29-A9F2-0F106D7E7803}">
  <dimension ref="A1:AC36"/>
  <sheetViews>
    <sheetView showGridLines="0" workbookViewId="0">
      <selection activeCell="E26" sqref="E26"/>
    </sheetView>
  </sheetViews>
  <sheetFormatPr defaultRowHeight="14.4" x14ac:dyDescent="0.3"/>
  <sheetData>
    <row r="1" spans="1:4" x14ac:dyDescent="0.3">
      <c r="A1" s="13" t="s">
        <v>54</v>
      </c>
      <c r="C1" s="58" t="s">
        <v>58</v>
      </c>
    </row>
    <row r="2" spans="1:4" x14ac:dyDescent="0.3">
      <c r="A2" t="s">
        <v>55</v>
      </c>
    </row>
    <row r="3" spans="1:4" x14ac:dyDescent="0.3">
      <c r="A3" t="s">
        <v>56</v>
      </c>
    </row>
    <row r="4" spans="1:4" x14ac:dyDescent="0.3">
      <c r="A4" t="s">
        <v>57</v>
      </c>
    </row>
    <row r="6" spans="1:4" ht="28.8" x14ac:dyDescent="0.3">
      <c r="B6" s="60" t="s">
        <v>7</v>
      </c>
      <c r="C6" s="76" t="s">
        <v>71</v>
      </c>
      <c r="D6" s="76"/>
    </row>
    <row r="7" spans="1:4" x14ac:dyDescent="0.3">
      <c r="B7" t="s">
        <v>67</v>
      </c>
      <c r="C7" t="s">
        <v>72</v>
      </c>
    </row>
    <row r="8" spans="1:4" x14ac:dyDescent="0.3">
      <c r="B8" t="s">
        <v>70</v>
      </c>
      <c r="C8" t="s">
        <v>73</v>
      </c>
    </row>
    <row r="9" spans="1:4" x14ac:dyDescent="0.3">
      <c r="B9" t="s">
        <v>68</v>
      </c>
      <c r="C9" t="s">
        <v>74</v>
      </c>
    </row>
    <row r="10" spans="1:4" x14ac:dyDescent="0.3">
      <c r="B10" t="s">
        <v>69</v>
      </c>
      <c r="C10" t="s">
        <v>75</v>
      </c>
    </row>
    <row r="11" spans="1:4" x14ac:dyDescent="0.3">
      <c r="A11" s="20"/>
      <c r="B11" s="20"/>
      <c r="C11" s="20"/>
    </row>
    <row r="12" spans="1:4" x14ac:dyDescent="0.3">
      <c r="A12" s="20" t="s">
        <v>76</v>
      </c>
      <c r="B12" s="20"/>
      <c r="C12" s="20"/>
    </row>
    <row r="13" spans="1:4" x14ac:dyDescent="0.3">
      <c r="A13" s="59" t="s">
        <v>59</v>
      </c>
      <c r="B13" s="59"/>
      <c r="C13" s="59"/>
      <c r="D13" s="59"/>
    </row>
    <row r="14" spans="1:4" x14ac:dyDescent="0.3">
      <c r="A14" s="59" t="s">
        <v>60</v>
      </c>
      <c r="B14" s="59"/>
      <c r="C14" s="59"/>
      <c r="D14" s="59"/>
    </row>
    <row r="15" spans="1:4" x14ac:dyDescent="0.3">
      <c r="A15" s="59"/>
      <c r="B15" s="59"/>
      <c r="C15" s="59"/>
      <c r="D15" s="59"/>
    </row>
    <row r="16" spans="1:4" x14ac:dyDescent="0.3">
      <c r="A16" s="59" t="s">
        <v>61</v>
      </c>
      <c r="B16" s="59"/>
      <c r="C16" s="59"/>
      <c r="D16" s="59"/>
    </row>
    <row r="17" spans="1:29" x14ac:dyDescent="0.3">
      <c r="A17" s="59"/>
      <c r="B17" s="59"/>
      <c r="C17" s="59"/>
      <c r="D17" s="59"/>
    </row>
    <row r="18" spans="1:29" ht="28.8" x14ac:dyDescent="0.3">
      <c r="B18" s="60" t="s">
        <v>63</v>
      </c>
      <c r="C18" s="76" t="s">
        <v>62</v>
      </c>
      <c r="D18" s="76"/>
      <c r="E18" s="61"/>
      <c r="F18" s="61"/>
    </row>
    <row r="19" spans="1:29" x14ac:dyDescent="0.3">
      <c r="B19" s="59" t="s">
        <v>27</v>
      </c>
      <c r="C19" t="s">
        <v>64</v>
      </c>
    </row>
    <row r="20" spans="1:29" x14ac:dyDescent="0.3">
      <c r="B20" s="59" t="s">
        <v>28</v>
      </c>
      <c r="C20" t="s">
        <v>24</v>
      </c>
    </row>
    <row r="21" spans="1:29" x14ac:dyDescent="0.3">
      <c r="B21" s="59" t="s">
        <v>29</v>
      </c>
      <c r="C21" t="s">
        <v>25</v>
      </c>
    </row>
    <row r="22" spans="1:29" x14ac:dyDescent="0.3">
      <c r="B22" s="59" t="s">
        <v>30</v>
      </c>
      <c r="C22" t="s">
        <v>26</v>
      </c>
    </row>
    <row r="23" spans="1:29" x14ac:dyDescent="0.3">
      <c r="B23" s="59" t="s">
        <v>66</v>
      </c>
      <c r="C23" t="s">
        <v>65</v>
      </c>
    </row>
    <row r="25" spans="1:29" ht="33" customHeight="1" x14ac:dyDescent="0.3">
      <c r="A25" s="77" t="s">
        <v>77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</row>
    <row r="27" spans="1:29" x14ac:dyDescent="0.3">
      <c r="A27" s="59" t="s">
        <v>78</v>
      </c>
    </row>
    <row r="29" spans="1:29" ht="28.8" x14ac:dyDescent="0.3">
      <c r="B29" s="60" t="s">
        <v>63</v>
      </c>
      <c r="C29" s="76" t="s">
        <v>62</v>
      </c>
      <c r="D29" s="76"/>
    </row>
    <row r="30" spans="1:29" x14ac:dyDescent="0.3">
      <c r="B30" s="62" t="s">
        <v>79</v>
      </c>
      <c r="C30" t="s">
        <v>64</v>
      </c>
    </row>
    <row r="31" spans="1:29" x14ac:dyDescent="0.3">
      <c r="B31" s="63" t="s">
        <v>80</v>
      </c>
      <c r="C31" t="s">
        <v>24</v>
      </c>
    </row>
    <row r="32" spans="1:29" x14ac:dyDescent="0.3">
      <c r="B32" s="63" t="s">
        <v>81</v>
      </c>
      <c r="C32" t="s">
        <v>25</v>
      </c>
    </row>
    <row r="33" spans="1:29" x14ac:dyDescent="0.3">
      <c r="B33" s="63" t="s">
        <v>82</v>
      </c>
      <c r="C33" t="s">
        <v>26</v>
      </c>
    </row>
    <row r="34" spans="1:29" x14ac:dyDescent="0.3">
      <c r="B34" s="63" t="s">
        <v>83</v>
      </c>
      <c r="C34" t="s">
        <v>65</v>
      </c>
    </row>
    <row r="35" spans="1:29" x14ac:dyDescent="0.3">
      <c r="B35" s="59"/>
    </row>
    <row r="36" spans="1:29" ht="33" customHeight="1" x14ac:dyDescent="0.3">
      <c r="A36" s="77" t="s">
        <v>77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</row>
  </sheetData>
  <mergeCells count="5">
    <mergeCell ref="C6:D6"/>
    <mergeCell ref="C18:D18"/>
    <mergeCell ref="A36:AC36"/>
    <mergeCell ref="C29:D29"/>
    <mergeCell ref="A25:AC25"/>
  </mergeCells>
  <hyperlinks>
    <hyperlink ref="C1" r:id="rId1" xr:uid="{2DEB9532-7A91-40E7-97A3-6D9A7E4A715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Roster</vt:lpstr>
      <vt:lpstr>Lineup</vt:lpstr>
      <vt:lpstr>Game</vt:lpstr>
      <vt:lpstr>Pitching Rules</vt:lpstr>
      <vt:lpstr>Game!Print_Area</vt:lpstr>
      <vt:lpstr>Lineup!Print_Area</vt:lpstr>
      <vt:lpstr>Roster!Print_Area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 Merrill</dc:creator>
  <cp:lastModifiedBy>Amie</cp:lastModifiedBy>
  <cp:lastPrinted>2018-11-20T23:24:06Z</cp:lastPrinted>
  <dcterms:created xsi:type="dcterms:W3CDTF">2018-11-20T22:19:24Z</dcterms:created>
  <dcterms:modified xsi:type="dcterms:W3CDTF">2022-05-09T19:36:33Z</dcterms:modified>
</cp:coreProperties>
</file>